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A23" i="1"/>
  <c r="AC18"/>
  <c r="AC17"/>
  <c r="AC16"/>
  <c r="AC15"/>
  <c r="AC14"/>
  <c r="AC11"/>
  <c r="AC8"/>
  <c r="AC9"/>
  <c r="AC10"/>
  <c r="AC7"/>
  <c r="AC6"/>
  <c r="AC23" l="1"/>
</calcChain>
</file>

<file path=xl/sharedStrings.xml><?xml version="1.0" encoding="utf-8"?>
<sst xmlns="http://schemas.openxmlformats.org/spreadsheetml/2006/main" count="77" uniqueCount="66">
  <si>
    <t>PLAN DE MEDIOS ANUAL - CDN CAUQUENES</t>
  </si>
  <si>
    <t>Proveedor</t>
  </si>
  <si>
    <t>Servicio</t>
  </si>
  <si>
    <t>Meses</t>
  </si>
  <si>
    <t>O</t>
  </si>
  <si>
    <t>N</t>
  </si>
  <si>
    <t>D</t>
  </si>
  <si>
    <t>E</t>
  </si>
  <si>
    <t>F</t>
  </si>
  <si>
    <t>M</t>
  </si>
  <si>
    <t>A</t>
  </si>
  <si>
    <t>J</t>
  </si>
  <si>
    <t>S</t>
  </si>
  <si>
    <t>Cobertura</t>
  </si>
  <si>
    <t>Valor neto</t>
  </si>
  <si>
    <t>Subtotal</t>
  </si>
  <si>
    <t>Diario La Voz de la Provincia</t>
  </si>
  <si>
    <t>Publicidad mensual (media página)</t>
  </si>
  <si>
    <t>Cauquenes, Chanco y Pelluhue</t>
  </si>
  <si>
    <t>Impuesto</t>
  </si>
  <si>
    <t>Revista NOS</t>
  </si>
  <si>
    <t>Entrevista, publicidad y sociales de evento CDN)</t>
  </si>
  <si>
    <t>Región del Maule</t>
  </si>
  <si>
    <t>Medios escritos</t>
  </si>
  <si>
    <t>Vida Universitaria</t>
  </si>
  <si>
    <t>Entrevista y testimonio</t>
  </si>
  <si>
    <t>Interna y autoridades externas Región del Maule</t>
  </si>
  <si>
    <t>Entérate UCM</t>
  </si>
  <si>
    <t>Interna UCM (posicionamiento interno)</t>
  </si>
  <si>
    <t>Entrevista nuevo director CDN</t>
  </si>
  <si>
    <t>Radios</t>
  </si>
  <si>
    <t>Tandas diarias</t>
  </si>
  <si>
    <t>Cauquenes y alrededores</t>
  </si>
  <si>
    <t>Red Géminis</t>
  </si>
  <si>
    <t>Buena Nueva</t>
  </si>
  <si>
    <t>6 tandas diarias</t>
  </si>
  <si>
    <t>Zona costera Provincia de Cauquenes</t>
  </si>
  <si>
    <t>Audiovisual</t>
  </si>
  <si>
    <t>Primer Render</t>
  </si>
  <si>
    <t>Uso en actividades, redes sociales y tandas TV local</t>
  </si>
  <si>
    <t>Video cápsula gráfica visual (1 min)</t>
  </si>
  <si>
    <t>Video testimonial (1,30 a 2 min)</t>
  </si>
  <si>
    <t>Redes sociales, web y TV local</t>
  </si>
  <si>
    <t>Televisión</t>
  </si>
  <si>
    <t>TV Cauquenes</t>
  </si>
  <si>
    <t>Tandas diarias y entrevistas, cobertura de actividades</t>
  </si>
  <si>
    <t>Waipe</t>
  </si>
  <si>
    <t>Publicidad Web</t>
  </si>
  <si>
    <t>Cauquenino.com</t>
  </si>
  <si>
    <t>Publicidad (invitación)</t>
  </si>
  <si>
    <t>Provincia Cauquenes</t>
  </si>
  <si>
    <t>Lavozdecauquenes.cl</t>
  </si>
  <si>
    <t>Marchandising</t>
  </si>
  <si>
    <t>Imprenta contacto</t>
  </si>
  <si>
    <t>Tarjetas de presentación 5 personas</t>
  </si>
  <si>
    <t>ByM</t>
  </si>
  <si>
    <t>Total</t>
  </si>
  <si>
    <t>Total sin IVA</t>
  </si>
  <si>
    <t>200 Regalos publicitarios</t>
  </si>
  <si>
    <t>Todo evento</t>
  </si>
  <si>
    <t>Fidelización clientes</t>
  </si>
  <si>
    <t>RRSS Revista NOS</t>
  </si>
  <si>
    <t>RRSS La Voz de la Provincia</t>
  </si>
  <si>
    <t>RRSS Cauquenino</t>
  </si>
  <si>
    <t>Redes sociales</t>
  </si>
  <si>
    <t>Cobertura de entrevistas y publicidad</t>
  </si>
</sst>
</file>

<file path=xl/styles.xml><?xml version="1.0" encoding="utf-8"?>
<styleSheet xmlns="http://schemas.openxmlformats.org/spreadsheetml/2006/main">
  <numFmts count="2">
    <numFmt numFmtId="164" formatCode="&quot;$&quot;\ #,##0.00"/>
    <numFmt numFmtId="165" formatCode="&quot;$&quot;\ 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0" xfId="0" applyNumberFormat="1" applyAlignment="1">
      <alignment vertical="top" wrapText="1"/>
    </xf>
    <xf numFmtId="165" fontId="0" fillId="0" borderId="0" xfId="0" applyNumberForma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165" fontId="0" fillId="0" borderId="5" xfId="0" applyNumberForma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0" xfId="0" applyNumberFormat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0" fontId="0" fillId="7" borderId="1" xfId="0" applyFill="1" applyBorder="1" applyAlignment="1">
      <alignment horizontal="center" vertical="center" wrapText="1"/>
    </xf>
    <xf numFmtId="165" fontId="1" fillId="8" borderId="0" xfId="0" applyNumberFormat="1" applyFont="1" applyFill="1" applyAlignment="1">
      <alignment vertical="top" wrapText="1"/>
    </xf>
    <xf numFmtId="0" fontId="1" fillId="8" borderId="0" xfId="0" applyNumberFormat="1" applyFont="1" applyFill="1" applyAlignment="1">
      <alignment horizontal="right" vertical="top" wrapText="1"/>
    </xf>
    <xf numFmtId="0" fontId="0" fillId="0" borderId="0" xfId="0" applyBorder="1" applyAlignment="1">
      <alignment vertical="top" wrapText="1"/>
    </xf>
    <xf numFmtId="165" fontId="0" fillId="0" borderId="0" xfId="0" applyNumberFormat="1" applyBorder="1" applyAlignment="1">
      <alignment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165" fontId="0" fillId="0" borderId="1" xfId="0" applyNumberFormat="1" applyFill="1" applyBorder="1" applyAlignment="1">
      <alignment vertical="top" wrapText="1"/>
    </xf>
    <xf numFmtId="0" fontId="0" fillId="0" borderId="0" xfId="0" applyNumberFormat="1" applyBorder="1" applyAlignment="1">
      <alignment vertical="top" wrapText="1"/>
    </xf>
    <xf numFmtId="0" fontId="0" fillId="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167"/>
  <sheetViews>
    <sheetView tabSelected="1" zoomScale="110" zoomScaleNormal="110" workbookViewId="0">
      <selection activeCell="B13" sqref="B13"/>
    </sheetView>
  </sheetViews>
  <sheetFormatPr baseColWidth="10" defaultRowHeight="15"/>
  <cols>
    <col min="1" max="3" width="20" customWidth="1"/>
    <col min="4" max="4" width="16.85546875" customWidth="1"/>
    <col min="5" max="11" width="0" hidden="1" customWidth="1"/>
    <col min="12" max="14" width="11.42578125" hidden="1" customWidth="1"/>
    <col min="15" max="26" width="2.42578125" customWidth="1"/>
    <col min="27" max="28" width="11.28515625" customWidth="1"/>
    <col min="29" max="29" width="13.28515625" customWidth="1"/>
  </cols>
  <sheetData>
    <row r="2" spans="1:29" ht="23.25">
      <c r="A2" s="1" t="s">
        <v>0</v>
      </c>
    </row>
    <row r="4" spans="1:29">
      <c r="O4" s="37" t="s">
        <v>3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9">
      <c r="B5" s="9" t="s">
        <v>1</v>
      </c>
      <c r="C5" s="10" t="s">
        <v>2</v>
      </c>
      <c r="D5" s="9" t="s">
        <v>13</v>
      </c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4</v>
      </c>
      <c r="P5" s="6" t="s">
        <v>5</v>
      </c>
      <c r="Q5" s="6" t="s">
        <v>6</v>
      </c>
      <c r="R5" s="7" t="s">
        <v>7</v>
      </c>
      <c r="S5" s="7" t="s">
        <v>8</v>
      </c>
      <c r="T5" s="7" t="s">
        <v>9</v>
      </c>
      <c r="U5" s="7" t="s">
        <v>10</v>
      </c>
      <c r="V5" s="7" t="s">
        <v>9</v>
      </c>
      <c r="W5" s="7" t="s">
        <v>11</v>
      </c>
      <c r="X5" s="7" t="s">
        <v>11</v>
      </c>
      <c r="Y5" s="7" t="s">
        <v>10</v>
      </c>
      <c r="Z5" s="8" t="s">
        <v>12</v>
      </c>
      <c r="AA5" s="9" t="s">
        <v>14</v>
      </c>
      <c r="AB5" s="10" t="s">
        <v>19</v>
      </c>
      <c r="AC5" s="9" t="s">
        <v>15</v>
      </c>
    </row>
    <row r="6" spans="1:29" ht="45">
      <c r="A6" s="38" t="s">
        <v>23</v>
      </c>
      <c r="B6" s="13" t="s">
        <v>16</v>
      </c>
      <c r="C6" s="13" t="s">
        <v>17</v>
      </c>
      <c r="D6" s="13" t="s">
        <v>18</v>
      </c>
      <c r="E6" s="4"/>
      <c r="F6" s="4"/>
      <c r="G6" s="4"/>
      <c r="H6" s="4"/>
      <c r="I6" s="4"/>
      <c r="J6" s="4"/>
      <c r="K6" s="4"/>
      <c r="L6" s="4"/>
      <c r="M6" s="4"/>
      <c r="N6" s="4"/>
      <c r="O6" s="13"/>
      <c r="P6" s="14"/>
      <c r="Q6" s="13"/>
      <c r="R6" s="14"/>
      <c r="S6" s="13"/>
      <c r="T6" s="14"/>
      <c r="U6" s="13"/>
      <c r="V6" s="14"/>
      <c r="W6" s="13"/>
      <c r="X6" s="14"/>
      <c r="Y6" s="13"/>
      <c r="Z6" s="14"/>
      <c r="AA6" s="16">
        <v>1080000</v>
      </c>
      <c r="AB6" s="23">
        <v>0.19</v>
      </c>
      <c r="AC6" s="16">
        <f>(AA6*1.19)</f>
        <v>1285200</v>
      </c>
    </row>
    <row r="7" spans="1:29" ht="45">
      <c r="A7" s="39"/>
      <c r="B7" s="13" t="s">
        <v>20</v>
      </c>
      <c r="C7" s="13" t="s">
        <v>21</v>
      </c>
      <c r="D7" s="13" t="s">
        <v>22</v>
      </c>
      <c r="E7" s="4"/>
      <c r="F7" s="4"/>
      <c r="G7" s="4"/>
      <c r="H7" s="4"/>
      <c r="I7" s="4"/>
      <c r="J7" s="4"/>
      <c r="K7" s="4"/>
      <c r="L7" s="4"/>
      <c r="M7" s="4"/>
      <c r="N7" s="4"/>
      <c r="O7" s="13"/>
      <c r="P7" s="13"/>
      <c r="Q7" s="15"/>
      <c r="R7" s="15"/>
      <c r="S7" s="15"/>
      <c r="T7" s="13"/>
      <c r="U7" s="13"/>
      <c r="V7" s="13"/>
      <c r="W7" s="13"/>
      <c r="X7" s="13"/>
      <c r="Y7" s="13"/>
      <c r="Z7" s="13"/>
      <c r="AA7" s="16">
        <v>1078500</v>
      </c>
      <c r="AB7" s="23">
        <v>0.19</v>
      </c>
      <c r="AC7" s="16">
        <f>(AA7*1.19)</f>
        <v>1283415</v>
      </c>
    </row>
    <row r="8" spans="1:29" ht="60">
      <c r="A8" s="39"/>
      <c r="B8" s="13" t="s">
        <v>24</v>
      </c>
      <c r="C8" s="13" t="s">
        <v>25</v>
      </c>
      <c r="D8" s="13" t="s">
        <v>26</v>
      </c>
      <c r="E8" s="4"/>
      <c r="F8" s="4"/>
      <c r="G8" s="4"/>
      <c r="H8" s="4"/>
      <c r="I8" s="4"/>
      <c r="J8" s="4"/>
      <c r="K8" s="4"/>
      <c r="L8" s="4"/>
      <c r="M8" s="4"/>
      <c r="N8" s="4"/>
      <c r="O8" s="13"/>
      <c r="P8" s="13"/>
      <c r="Q8" s="14"/>
      <c r="R8" s="13"/>
      <c r="S8" s="13"/>
      <c r="T8" s="13"/>
      <c r="U8" s="14"/>
      <c r="V8" s="13"/>
      <c r="W8" s="13"/>
      <c r="X8" s="13"/>
      <c r="Y8" s="13"/>
      <c r="Z8" s="13"/>
      <c r="AA8" s="16"/>
      <c r="AB8" s="20"/>
      <c r="AC8" s="16">
        <f t="shared" ref="AC8:AC11" si="0">(AA8*1.19)</f>
        <v>0</v>
      </c>
    </row>
    <row r="9" spans="1:29" ht="45">
      <c r="A9" s="40"/>
      <c r="B9" s="17" t="s">
        <v>27</v>
      </c>
      <c r="C9" s="17" t="s">
        <v>29</v>
      </c>
      <c r="D9" s="17" t="s">
        <v>28</v>
      </c>
      <c r="E9" s="4"/>
      <c r="F9" s="4"/>
      <c r="G9" s="4"/>
      <c r="H9" s="4"/>
      <c r="I9" s="4"/>
      <c r="J9" s="4"/>
      <c r="K9" s="4"/>
      <c r="L9" s="4"/>
      <c r="M9" s="4"/>
      <c r="N9" s="4"/>
      <c r="O9" s="17"/>
      <c r="P9" s="18"/>
      <c r="Q9" s="17"/>
      <c r="R9" s="17"/>
      <c r="S9" s="17"/>
      <c r="T9" s="17"/>
      <c r="U9" s="17"/>
      <c r="V9" s="17"/>
      <c r="W9" s="17"/>
      <c r="X9" s="17"/>
      <c r="Y9" s="17"/>
      <c r="Z9" s="17"/>
      <c r="AA9" s="19"/>
      <c r="AB9" s="21"/>
      <c r="AC9" s="19">
        <f t="shared" si="0"/>
        <v>0</v>
      </c>
    </row>
    <row r="10" spans="1:29" ht="30">
      <c r="A10" s="41" t="s">
        <v>30</v>
      </c>
      <c r="B10" s="13" t="s">
        <v>33</v>
      </c>
      <c r="C10" s="13" t="s">
        <v>31</v>
      </c>
      <c r="D10" s="13" t="s">
        <v>32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  <c r="R10" s="14"/>
      <c r="S10" s="14"/>
      <c r="T10" s="14"/>
      <c r="U10" s="14"/>
      <c r="V10" s="14"/>
      <c r="W10" s="13"/>
      <c r="X10" s="13"/>
      <c r="Y10" s="13"/>
      <c r="Z10" s="13"/>
      <c r="AA10" s="16">
        <v>1240000</v>
      </c>
      <c r="AB10" s="23">
        <v>0.19</v>
      </c>
      <c r="AC10" s="16">
        <f t="shared" si="0"/>
        <v>1475600</v>
      </c>
    </row>
    <row r="11" spans="1:29" ht="45">
      <c r="A11" s="42"/>
      <c r="B11" s="13" t="s">
        <v>34</v>
      </c>
      <c r="C11" s="13" t="s">
        <v>35</v>
      </c>
      <c r="D11" s="13" t="s">
        <v>36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5"/>
      <c r="R11" s="15"/>
      <c r="S11" s="15"/>
      <c r="T11" s="15"/>
      <c r="U11" s="15"/>
      <c r="V11" s="15"/>
      <c r="W11" s="13"/>
      <c r="X11" s="13"/>
      <c r="Y11" s="13"/>
      <c r="Z11" s="13"/>
      <c r="AA11" s="16">
        <v>504000</v>
      </c>
      <c r="AB11" s="23">
        <v>0.19</v>
      </c>
      <c r="AC11" s="16">
        <f t="shared" si="0"/>
        <v>599760</v>
      </c>
    </row>
    <row r="12" spans="1:29" ht="60">
      <c r="A12" s="34" t="s">
        <v>37</v>
      </c>
      <c r="B12" s="13" t="s">
        <v>38</v>
      </c>
      <c r="C12" s="13" t="s">
        <v>40</v>
      </c>
      <c r="D12" s="13" t="s">
        <v>39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6">
        <v>300000</v>
      </c>
      <c r="AB12" s="23">
        <v>0.1</v>
      </c>
      <c r="AC12" s="16">
        <v>333333</v>
      </c>
    </row>
    <row r="13" spans="1:29" ht="30">
      <c r="A13" s="34"/>
      <c r="B13" s="13" t="s">
        <v>46</v>
      </c>
      <c r="C13" s="13" t="s">
        <v>41</v>
      </c>
      <c r="D13" s="13" t="s">
        <v>42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5"/>
      <c r="S13" s="15"/>
      <c r="T13" s="15"/>
      <c r="U13" s="15"/>
      <c r="V13" s="15"/>
      <c r="W13" s="15"/>
      <c r="X13" s="15"/>
      <c r="Y13" s="15"/>
      <c r="Z13" s="15"/>
      <c r="AA13" s="16">
        <v>1000000</v>
      </c>
      <c r="AB13" s="23">
        <v>0.19</v>
      </c>
      <c r="AC13" s="16">
        <v>1190000</v>
      </c>
    </row>
    <row r="14" spans="1:29" ht="45.75" customHeight="1">
      <c r="A14" s="24" t="s">
        <v>43</v>
      </c>
      <c r="B14" s="13" t="s">
        <v>44</v>
      </c>
      <c r="C14" s="13" t="s">
        <v>45</v>
      </c>
      <c r="D14" s="13" t="s">
        <v>32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6">
        <v>1000000</v>
      </c>
      <c r="AB14" s="23">
        <v>0.19</v>
      </c>
      <c r="AC14" s="16">
        <f>(AA14*1.19)</f>
        <v>1190000</v>
      </c>
    </row>
    <row r="15" spans="1:29" ht="30">
      <c r="A15" s="34" t="s">
        <v>47</v>
      </c>
      <c r="B15" s="13" t="s">
        <v>48</v>
      </c>
      <c r="C15" s="13" t="s">
        <v>49</v>
      </c>
      <c r="D15" s="13" t="s">
        <v>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5"/>
      <c r="R15" s="15"/>
      <c r="S15" s="15"/>
      <c r="T15" s="15"/>
      <c r="U15" s="15"/>
      <c r="V15" s="15"/>
      <c r="W15" s="13"/>
      <c r="X15" s="13"/>
      <c r="Y15" s="13"/>
      <c r="Z15" s="13"/>
      <c r="AA15" s="16">
        <v>500000</v>
      </c>
      <c r="AB15" s="23">
        <v>0.19</v>
      </c>
      <c r="AC15" s="16">
        <f>(AA15*1.19)</f>
        <v>595000</v>
      </c>
    </row>
    <row r="16" spans="1:29" ht="30">
      <c r="A16" s="34"/>
      <c r="B16" s="13" t="s">
        <v>51</v>
      </c>
      <c r="C16" s="13" t="s">
        <v>49</v>
      </c>
      <c r="D16" s="13" t="s">
        <v>50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4"/>
      <c r="S16" s="14"/>
      <c r="T16" s="14"/>
      <c r="U16" s="14"/>
      <c r="V16" s="14"/>
      <c r="W16" s="13"/>
      <c r="X16" s="13"/>
      <c r="Y16" s="13"/>
      <c r="Z16" s="13"/>
      <c r="AA16" s="16">
        <v>360000</v>
      </c>
      <c r="AB16" s="23">
        <v>0.19</v>
      </c>
      <c r="AC16" s="16">
        <f>(AA16*1.19)</f>
        <v>428400</v>
      </c>
    </row>
    <row r="17" spans="1:29" ht="45">
      <c r="A17" s="35" t="s">
        <v>52</v>
      </c>
      <c r="B17" s="13" t="s">
        <v>53</v>
      </c>
      <c r="C17" s="13" t="s">
        <v>54</v>
      </c>
      <c r="D17" s="13" t="s">
        <v>59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>
        <v>50000</v>
      </c>
      <c r="AB17" s="23">
        <v>0.19</v>
      </c>
      <c r="AC17" s="16">
        <f>(AA17*1.19)</f>
        <v>59500</v>
      </c>
    </row>
    <row r="18" spans="1:29" ht="30">
      <c r="A18" s="35"/>
      <c r="B18" s="13" t="s">
        <v>55</v>
      </c>
      <c r="C18" s="13" t="s">
        <v>58</v>
      </c>
      <c r="D18" s="13" t="s">
        <v>60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6">
        <v>970000</v>
      </c>
      <c r="AB18" s="23">
        <v>0.19</v>
      </c>
      <c r="AC18" s="16">
        <f>(AA18*1.19)</f>
        <v>1154300</v>
      </c>
    </row>
    <row r="19" spans="1:29" ht="45">
      <c r="A19" s="34" t="s">
        <v>64</v>
      </c>
      <c r="B19" s="31" t="s">
        <v>61</v>
      </c>
      <c r="C19" s="31" t="s">
        <v>65</v>
      </c>
      <c r="D19" s="31" t="s">
        <v>22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15"/>
      <c r="R19" s="15"/>
      <c r="S19" s="15"/>
      <c r="T19" s="31"/>
      <c r="U19" s="31"/>
      <c r="V19" s="31"/>
      <c r="W19" s="31"/>
      <c r="X19" s="31"/>
      <c r="Y19" s="31"/>
      <c r="Z19" s="31"/>
      <c r="AA19" s="32"/>
      <c r="AB19" s="23"/>
      <c r="AC19" s="16"/>
    </row>
    <row r="20" spans="1:29" ht="30">
      <c r="A20" s="34"/>
      <c r="B20" s="31" t="s">
        <v>62</v>
      </c>
      <c r="C20" s="31" t="s">
        <v>13</v>
      </c>
      <c r="D20" s="31" t="s">
        <v>32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32"/>
      <c r="AB20" s="23"/>
      <c r="AC20" s="16"/>
    </row>
    <row r="21" spans="1:29" ht="30">
      <c r="A21" s="34"/>
      <c r="B21" s="13" t="s">
        <v>63</v>
      </c>
      <c r="C21" s="31" t="s">
        <v>13</v>
      </c>
      <c r="D21" s="31" t="s">
        <v>32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5"/>
      <c r="R21" s="15"/>
      <c r="S21" s="15"/>
      <c r="T21" s="15"/>
      <c r="U21" s="15"/>
      <c r="V21" s="15"/>
      <c r="W21" s="13"/>
      <c r="X21" s="13"/>
      <c r="Y21" s="13"/>
      <c r="Z21" s="13"/>
      <c r="AA21" s="16"/>
      <c r="AB21" s="20"/>
      <c r="AC21" s="16"/>
    </row>
    <row r="22" spans="1:29">
      <c r="A22" s="29"/>
      <c r="B22" s="27"/>
      <c r="C22" s="30"/>
      <c r="D22" s="30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  <c r="AB22" s="33"/>
      <c r="AC22" s="28"/>
    </row>
    <row r="23" spans="1:29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36" t="s">
        <v>57</v>
      </c>
      <c r="V23" s="36"/>
      <c r="W23" s="36"/>
      <c r="X23" s="36"/>
      <c r="Y23" s="36"/>
      <c r="Z23" s="36"/>
      <c r="AA23" s="12">
        <f>SUM(AA6:AA21)</f>
        <v>8082500</v>
      </c>
      <c r="AB23" s="26" t="s">
        <v>56</v>
      </c>
      <c r="AC23" s="25">
        <f>SUM(AC6:AC21)</f>
        <v>9594508</v>
      </c>
    </row>
    <row r="24" spans="1:29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11"/>
      <c r="AB24" s="22"/>
      <c r="AC24" s="11"/>
    </row>
    <row r="25" spans="1:2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1"/>
      <c r="AB25" s="22"/>
      <c r="AC25" s="11"/>
    </row>
    <row r="26" spans="1:2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1"/>
      <c r="AB26" s="22"/>
      <c r="AC26" s="11"/>
    </row>
    <row r="27" spans="1:2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11"/>
      <c r="AB27" s="22"/>
      <c r="AC27" s="11"/>
    </row>
    <row r="28" spans="1:2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11"/>
      <c r="AB28" s="22"/>
      <c r="AC28" s="11"/>
    </row>
    <row r="29" spans="1: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11"/>
      <c r="AB29" s="22"/>
      <c r="AC29" s="11"/>
    </row>
    <row r="30" spans="1:2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11"/>
      <c r="AB30" s="22"/>
      <c r="AC30" s="11"/>
    </row>
    <row r="31" spans="1:2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11"/>
      <c r="AB31" s="22"/>
      <c r="AC31" s="11"/>
    </row>
    <row r="32" spans="1:2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11"/>
      <c r="AB32" s="22"/>
      <c r="AC32" s="11"/>
    </row>
    <row r="33" spans="1:2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11"/>
      <c r="AB33" s="22"/>
      <c r="AC33" s="11"/>
    </row>
    <row r="34" spans="1:2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11"/>
      <c r="AB34" s="22"/>
      <c r="AC34" s="11"/>
    </row>
    <row r="35" spans="1:2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11"/>
      <c r="AB35" s="22"/>
      <c r="AC35" s="11"/>
    </row>
    <row r="36" spans="1:2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11"/>
      <c r="AB36" s="11"/>
      <c r="AC36" s="11"/>
    </row>
    <row r="37" spans="1:2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11"/>
      <c r="AB37" s="11"/>
      <c r="AC37" s="11"/>
    </row>
    <row r="38" spans="1:2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</sheetData>
  <mergeCells count="8">
    <mergeCell ref="A15:A16"/>
    <mergeCell ref="A17:A18"/>
    <mergeCell ref="U23:Z23"/>
    <mergeCell ref="A19:A21"/>
    <mergeCell ref="O4:Z4"/>
    <mergeCell ref="A6:A9"/>
    <mergeCell ref="A10:A11"/>
    <mergeCell ref="A12:A1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14415307</dc:creator>
  <cp:lastModifiedBy>Usuario</cp:lastModifiedBy>
  <dcterms:created xsi:type="dcterms:W3CDTF">2016-09-13T18:04:22Z</dcterms:created>
  <dcterms:modified xsi:type="dcterms:W3CDTF">2016-09-13T21:33:10Z</dcterms:modified>
</cp:coreProperties>
</file>